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3\"/>
    </mc:Choice>
  </mc:AlternateContent>
  <bookViews>
    <workbookView xWindow="0" yWindow="0" windowWidth="24000" windowHeight="96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L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L62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5" i="1"/>
  <c r="F196" i="1"/>
  <c r="J196" i="1"/>
  <c r="H196" i="1"/>
  <c r="G196" i="1"/>
  <c r="I196" i="1"/>
</calcChain>
</file>

<file path=xl/sharedStrings.xml><?xml version="1.0" encoding="utf-8"?>
<sst xmlns="http://schemas.openxmlformats.org/spreadsheetml/2006/main" count="233" uniqueCount="71">
  <si>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</si>
  <si>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</si>
  <si>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</si>
  <si>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</si>
  <si>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</si>
  <si>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</si>
  <si>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</si>
  <si>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</si>
  <si>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</si>
  <si>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</si>
  <si>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</si>
  <si>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</si>
  <si>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</si>
  <si>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</si>
  <si>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</si>
  <si>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</si>
  <si>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</si>
  <si>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</si>
  <si>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</si>
  <si>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</si>
  <si>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</si>
  <si>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</si>
  <si>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</si>
  <si>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</si>
  <si>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</si>
  <si>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</si>
  <si>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</si>
  <si>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</si>
  <si>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</si>
  <si>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</si>
  <si>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</si>
  <si>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</si>
  <si>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</si>
  <si>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</si>
  <si>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</si>
  <si>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</si>
  <si>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</si>
  <si>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</si>
  <si>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</si>
  <si>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пшеничная с маслом сливочным</t>
  </si>
  <si>
    <t>Сыр порциями (российский)</t>
  </si>
  <si>
    <t>чай</t>
  </si>
  <si>
    <t>яблоко</t>
  </si>
  <si>
    <t xml:space="preserve"> пшеничный</t>
  </si>
  <si>
    <t>Вермишель отварная</t>
  </si>
  <si>
    <t>яйцо отварное</t>
  </si>
  <si>
    <t>зеленый горошек</t>
  </si>
  <si>
    <t>50/60</t>
  </si>
  <si>
    <t>пшеничный</t>
  </si>
  <si>
    <t>каша гречневая рассыпчатая</t>
  </si>
  <si>
    <t xml:space="preserve">ветчина </t>
  </si>
  <si>
    <t>Котлета мясная натуральная</t>
  </si>
  <si>
    <t>Пюре картофельное</t>
  </si>
  <si>
    <t>макароны отварные со сливочным маслом</t>
  </si>
  <si>
    <t>Рыба тушенная в томате с овощами</t>
  </si>
  <si>
    <t>чай с лимоном</t>
  </si>
  <si>
    <t>Каша пшенная жидкая молочная с маслом</t>
  </si>
  <si>
    <t>Какао с молоком</t>
  </si>
  <si>
    <t>Жаркое по домашнему</t>
  </si>
  <si>
    <t>Компот из сухофруктов</t>
  </si>
  <si>
    <t>Огурец</t>
  </si>
  <si>
    <t>Запеканка творожно-рисовая со сгущенным молоком</t>
  </si>
  <si>
    <t>чай с сахаром</t>
  </si>
  <si>
    <t>Макароны отварные со сливочным маслом</t>
  </si>
  <si>
    <t>180/10</t>
  </si>
  <si>
    <t>икра кабачковая</t>
  </si>
  <si>
    <t>Куры тушеные</t>
  </si>
  <si>
    <t>рис отварной</t>
  </si>
  <si>
    <t>Муниципальное казенное общеобразвательное учреждение средняя общеобразовательная школа № 3</t>
  </si>
  <si>
    <t>Директор</t>
  </si>
  <si>
    <t>Белова Л.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</si>
</sst>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0" fillId="4" borderId="2" xfId="0" applyNumberFormat="1" applyFont="1" applyFill="1" applyBorder="1" applyProtection="1">
      <protection locked="0"/>
    </xf>
    <xf numFmtId="0" fontId="0" fillId="4" borderId="17" xfId="0" applyNumberFormat="1" applyFont="1" applyFill="1" applyBorder="1" applyProtection="1">
      <protection locked="0"/>
    </xf>
    <xf numFmtId="0" fontId="0" fillId="4" borderId="3" xfId="0" applyNumberFormat="1" applyFill="1" applyBorder="1" applyProtection="1">
      <protection locked="0"/>
    </xf>
    <xf numFmtId="0" fontId="0" fillId="4" borderId="23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68</v>
      </c>
      <c r="D1" s="61"/>
      <c r="E1" s="61"/>
      <c r="F1" s="12" t="s">
        <v>16</v>
      </c>
      <c r="G1" s="2" t="s">
        <v>17</v>
      </c>
      <c r="H1" s="62" t="s">
        <v>69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70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200</v>
      </c>
      <c r="G6" s="52">
        <v>7</v>
      </c>
      <c r="H6" s="52">
        <v>7</v>
      </c>
      <c r="I6" s="53">
        <v>40</v>
      </c>
      <c r="J6" s="40">
        <v>260</v>
      </c>
      <c r="K6" s="41"/>
      <c r="L6" s="40"/>
    </row>
    <row r="7" spans="1:12" ht="15" x14ac:dyDescent="0.25">
      <c r="A7" s="23"/>
      <c r="B7" s="15"/>
      <c r="C7" s="11"/>
      <c r="D7" s="6"/>
      <c r="E7" s="51" t="s">
        <v>40</v>
      </c>
      <c r="F7" s="43">
        <v>30</v>
      </c>
      <c r="G7" s="43">
        <v>6</v>
      </c>
      <c r="H7" s="43">
        <v>8</v>
      </c>
      <c r="I7" s="43"/>
      <c r="J7" s="43">
        <v>107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52">
        <v>3</v>
      </c>
      <c r="H8" s="52">
        <v>3</v>
      </c>
      <c r="I8" s="53">
        <v>16</v>
      </c>
      <c r="J8" s="43">
        <v>100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51" t="s">
        <v>43</v>
      </c>
      <c r="F9" s="43">
        <v>40</v>
      </c>
      <c r="G9" s="52">
        <v>3</v>
      </c>
      <c r="H9" s="52">
        <v>0</v>
      </c>
      <c r="I9" s="53">
        <v>19</v>
      </c>
      <c r="J9" s="43">
        <v>93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54">
        <v>3</v>
      </c>
      <c r="H10" s="54">
        <v>0</v>
      </c>
      <c r="I10" s="55">
        <v>28</v>
      </c>
      <c r="J10" s="43">
        <v>72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>SUM(G6:G12)</f>
        <v>22</v>
      </c>
      <c r="H13" s="19">
        <f>SUM(H6:H12)</f>
        <v>18</v>
      </c>
      <c r="I13" s="19">
        <f>SUM(I6:I12)</f>
        <v>103</v>
      </c>
      <c r="J13" s="19">
        <f>SUM(J6:J12)</f>
        <v>632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570</v>
      </c>
      <c r="G24" s="32">
        <f>G13+G23</f>
        <v>22</v>
      </c>
      <c r="H24" s="32">
        <f>H13+H23</f>
        <v>18</v>
      </c>
      <c r="I24" s="32">
        <f>I13+I23</f>
        <v>103</v>
      </c>
      <c r="J24" s="32">
        <f>J13+J23</f>
        <v>632</v>
      </c>
      <c r="K24" s="32"/>
      <c r="L24" s="32">
        <f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44</v>
      </c>
      <c r="F25" s="40">
        <v>180</v>
      </c>
      <c r="G25" s="52">
        <v>8</v>
      </c>
      <c r="H25" s="52">
        <v>14</v>
      </c>
      <c r="I25" s="53">
        <v>75</v>
      </c>
      <c r="J25" s="40">
        <v>266</v>
      </c>
      <c r="K25" s="41"/>
      <c r="L25" s="40"/>
    </row>
    <row r="26" spans="1:12" ht="15" x14ac:dyDescent="0.25">
      <c r="A26" s="14"/>
      <c r="B26" s="15"/>
      <c r="C26" s="11"/>
      <c r="D26" s="6"/>
      <c r="E26" s="51" t="s">
        <v>45</v>
      </c>
      <c r="F26" s="43" t="s">
        <v>47</v>
      </c>
      <c r="G26" s="52">
        <v>9</v>
      </c>
      <c r="H26" s="52">
        <v>5</v>
      </c>
      <c r="I26" s="53">
        <v>4</v>
      </c>
      <c r="J26" s="43">
        <v>105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41</v>
      </c>
      <c r="F27" s="43">
        <v>200</v>
      </c>
      <c r="G27" s="52">
        <v>1</v>
      </c>
      <c r="H27" s="52">
        <v>0</v>
      </c>
      <c r="I27" s="53">
        <v>47</v>
      </c>
      <c r="J27" s="43">
        <v>100</v>
      </c>
      <c r="K27" s="44"/>
      <c r="L27" s="43"/>
    </row>
    <row r="28" spans="1:12" ht="15.75" thickBot="1" x14ac:dyDescent="0.3">
      <c r="A28" s="14"/>
      <c r="B28" s="15"/>
      <c r="C28" s="11"/>
      <c r="D28" s="7" t="s">
        <v>23</v>
      </c>
      <c r="E28" s="42" t="s">
        <v>48</v>
      </c>
      <c r="F28" s="43">
        <v>40</v>
      </c>
      <c r="G28" s="56">
        <v>3</v>
      </c>
      <c r="H28" s="56">
        <v>0</v>
      </c>
      <c r="I28" s="57">
        <v>19</v>
      </c>
      <c r="J28" s="43">
        <v>93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46</v>
      </c>
      <c r="F30" s="43">
        <v>60</v>
      </c>
      <c r="G30" s="52">
        <v>0</v>
      </c>
      <c r="H30" s="52">
        <v>0</v>
      </c>
      <c r="I30" s="53">
        <v>1</v>
      </c>
      <c r="J30" s="43">
        <v>7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>SUM(G25:G31)</f>
        <v>21</v>
      </c>
      <c r="H32" s="19">
        <f>SUM(H25:H31)</f>
        <v>19</v>
      </c>
      <c r="I32" s="19">
        <f>SUM(I25:I31)</f>
        <v>146</v>
      </c>
      <c r="J32" s="19">
        <f>SUM(J25:J31)</f>
        <v>571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480</v>
      </c>
      <c r="G43" s="32">
        <f>G32+G42</f>
        <v>21</v>
      </c>
      <c r="H43" s="32">
        <f>H32+H42</f>
        <v>19</v>
      </c>
      <c r="I43" s="32">
        <f>I32+I42</f>
        <v>146</v>
      </c>
      <c r="J43" s="32">
        <f>J32+J42</f>
        <v>571</v>
      </c>
      <c r="K43" s="32"/>
      <c r="L43" s="32">
        <f>L32+L42</f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49</v>
      </c>
      <c r="F44" s="40">
        <v>80</v>
      </c>
      <c r="G44" s="52">
        <v>12</v>
      </c>
      <c r="H44" s="52">
        <v>21</v>
      </c>
      <c r="I44" s="53">
        <v>11</v>
      </c>
      <c r="J44" s="52">
        <v>287</v>
      </c>
      <c r="K44" s="41"/>
      <c r="L44" s="40"/>
    </row>
    <row r="45" spans="1:12" ht="15" x14ac:dyDescent="0.25">
      <c r="A45" s="23"/>
      <c r="B45" s="15"/>
      <c r="C45" s="11"/>
      <c r="D45" s="6"/>
      <c r="E45" s="51" t="s">
        <v>50</v>
      </c>
      <c r="F45" s="43">
        <v>150</v>
      </c>
      <c r="G45" s="52">
        <v>3</v>
      </c>
      <c r="H45" s="52">
        <v>2</v>
      </c>
      <c r="I45" s="53">
        <v>23</v>
      </c>
      <c r="J45" s="52">
        <v>138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52">
        <v>3</v>
      </c>
      <c r="H46" s="52">
        <v>3</v>
      </c>
      <c r="I46" s="53">
        <v>16</v>
      </c>
      <c r="J46" s="43">
        <v>100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40</v>
      </c>
      <c r="G47" s="52">
        <v>3</v>
      </c>
      <c r="H47" s="52">
        <v>0</v>
      </c>
      <c r="I47" s="53">
        <v>19</v>
      </c>
      <c r="J47" s="43">
        <v>93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42</v>
      </c>
      <c r="F48" s="43">
        <v>100</v>
      </c>
      <c r="G48" s="54">
        <v>3</v>
      </c>
      <c r="H48" s="54">
        <v>0</v>
      </c>
      <c r="I48" s="55">
        <v>28</v>
      </c>
      <c r="J48" s="43">
        <v>72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>SUM(G44:G50)</f>
        <v>24</v>
      </c>
      <c r="H51" s="19">
        <f>SUM(H44:H50)</f>
        <v>26</v>
      </c>
      <c r="I51" s="19">
        <f>SUM(I44:I50)</f>
        <v>97</v>
      </c>
      <c r="J51" s="19">
        <f>SUM(J44:J50)</f>
        <v>690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570</v>
      </c>
      <c r="G62" s="32">
        <f>G51+G61</f>
        <v>24</v>
      </c>
      <c r="H62" s="32">
        <f>H51+H61</f>
        <v>26</v>
      </c>
      <c r="I62" s="32">
        <f>I51+I61</f>
        <v>97</v>
      </c>
      <c r="J62" s="32">
        <f>J51+J61</f>
        <v>690</v>
      </c>
      <c r="K62" s="32"/>
      <c r="L62" s="32">
        <f>L51+L61</f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52</v>
      </c>
      <c r="F63" s="40">
        <v>150</v>
      </c>
      <c r="G63" s="52">
        <v>3</v>
      </c>
      <c r="H63" s="52">
        <v>2</v>
      </c>
      <c r="I63" s="53">
        <v>23</v>
      </c>
      <c r="J63" s="52">
        <v>138</v>
      </c>
      <c r="K63" s="41"/>
      <c r="L63" s="40"/>
    </row>
    <row r="64" spans="1:12" ht="15" x14ac:dyDescent="0.25">
      <c r="A64" s="23"/>
      <c r="B64" s="15"/>
      <c r="C64" s="11"/>
      <c r="D64" s="6"/>
      <c r="E64" s="51" t="s">
        <v>51</v>
      </c>
      <c r="F64" s="43">
        <v>80</v>
      </c>
      <c r="G64" s="52">
        <v>12</v>
      </c>
      <c r="H64" s="52">
        <v>21</v>
      </c>
      <c r="I64" s="53">
        <v>11</v>
      </c>
      <c r="J64" s="43">
        <v>287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52">
        <v>3</v>
      </c>
      <c r="H65" s="52">
        <v>3</v>
      </c>
      <c r="I65" s="53">
        <v>16</v>
      </c>
      <c r="J65" s="43">
        <v>100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51" t="s">
        <v>43</v>
      </c>
      <c r="F66" s="43">
        <v>40</v>
      </c>
      <c r="G66" s="52">
        <v>3</v>
      </c>
      <c r="H66" s="52">
        <v>0</v>
      </c>
      <c r="I66" s="53">
        <v>19</v>
      </c>
      <c r="J66" s="43">
        <v>93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470</v>
      </c>
      <c r="G70" s="19">
        <f>SUM(G63:G69)</f>
        <v>21</v>
      </c>
      <c r="H70" s="19">
        <f>SUM(H63:H69)</f>
        <v>26</v>
      </c>
      <c r="I70" s="19">
        <f>SUM(I63:I69)</f>
        <v>69</v>
      </c>
      <c r="J70" s="19">
        <f>SUM(J63:J69)</f>
        <v>618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470</v>
      </c>
      <c r="G81" s="32">
        <f>G70+G80</f>
        <v>21</v>
      </c>
      <c r="H81" s="32">
        <f>H70+H80</f>
        <v>26</v>
      </c>
      <c r="I81" s="32">
        <f>I70+I80</f>
        <v>69</v>
      </c>
      <c r="J81" s="32">
        <f>J70+J80</f>
        <v>618</v>
      </c>
      <c r="K81" s="32"/>
      <c r="L81" s="32">
        <f>L70+L80</f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53</v>
      </c>
      <c r="F82" s="40">
        <v>150</v>
      </c>
      <c r="G82" s="52">
        <v>8</v>
      </c>
      <c r="H82" s="52">
        <v>14</v>
      </c>
      <c r="I82" s="53">
        <v>75</v>
      </c>
      <c r="J82" s="40"/>
      <c r="K82" s="41"/>
      <c r="L82" s="40"/>
    </row>
    <row r="83" spans="1:12" ht="15" x14ac:dyDescent="0.25">
      <c r="A83" s="23"/>
      <c r="B83" s="15"/>
      <c r="C83" s="11"/>
      <c r="D83" s="6"/>
      <c r="E83" s="51" t="s">
        <v>54</v>
      </c>
      <c r="F83" s="43">
        <v>75</v>
      </c>
      <c r="G83" s="52">
        <v>9</v>
      </c>
      <c r="H83" s="52">
        <v>5</v>
      </c>
      <c r="I83" s="53">
        <v>4</v>
      </c>
      <c r="J83" s="43">
        <v>105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1" t="s">
        <v>55</v>
      </c>
      <c r="F84" s="58">
        <v>200</v>
      </c>
      <c r="G84" s="59">
        <v>0</v>
      </c>
      <c r="H84" s="52">
        <v>0</v>
      </c>
      <c r="I84" s="52">
        <v>47</v>
      </c>
      <c r="J84" s="52">
        <v>96</v>
      </c>
      <c r="K84" s="53"/>
      <c r="L84" s="43"/>
    </row>
    <row r="85" spans="1:12" ht="15" x14ac:dyDescent="0.25">
      <c r="A85" s="23"/>
      <c r="B85" s="15"/>
      <c r="C85" s="11"/>
      <c r="D85" s="7" t="s">
        <v>23</v>
      </c>
      <c r="E85" s="51" t="s">
        <v>43</v>
      </c>
      <c r="F85" s="43">
        <v>40</v>
      </c>
      <c r="G85" s="52">
        <v>3</v>
      </c>
      <c r="H85" s="52">
        <v>0</v>
      </c>
      <c r="I85" s="53">
        <v>19</v>
      </c>
      <c r="J85" s="43">
        <v>93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465</v>
      </c>
      <c r="G89" s="19">
        <f>SUM(G82:G88)</f>
        <v>20</v>
      </c>
      <c r="H89" s="19">
        <f>SUM(H82:H88)</f>
        <v>19</v>
      </c>
      <c r="I89" s="19">
        <f>SUM(I82:I88)</f>
        <v>145</v>
      </c>
      <c r="J89" s="19">
        <f>SUM(J82:J88)</f>
        <v>294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465</v>
      </c>
      <c r="G100" s="32">
        <f>G89+G99</f>
        <v>20</v>
      </c>
      <c r="H100" s="32">
        <f>H89+H99</f>
        <v>19</v>
      </c>
      <c r="I100" s="32">
        <f>I89+I99</f>
        <v>145</v>
      </c>
      <c r="J100" s="32">
        <f>J89+J99</f>
        <v>294</v>
      </c>
      <c r="K100" s="32"/>
      <c r="L100" s="32">
        <f>L89+L99</f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200</v>
      </c>
      <c r="G101" s="52">
        <v>7</v>
      </c>
      <c r="H101" s="52">
        <v>11</v>
      </c>
      <c r="I101" s="53">
        <v>37</v>
      </c>
      <c r="J101" s="40">
        <v>285</v>
      </c>
      <c r="K101" s="41"/>
      <c r="L101" s="40"/>
    </row>
    <row r="102" spans="1:12" ht="15" x14ac:dyDescent="0.25">
      <c r="A102" s="23"/>
      <c r="B102" s="15"/>
      <c r="C102" s="11"/>
      <c r="D102" s="6"/>
      <c r="E102" s="51" t="s">
        <v>40</v>
      </c>
      <c r="F102" s="43">
        <v>30</v>
      </c>
      <c r="G102" s="43">
        <v>6</v>
      </c>
      <c r="H102" s="43">
        <v>8</v>
      </c>
      <c r="I102" s="43"/>
      <c r="J102" s="43">
        <v>107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1" t="s">
        <v>57</v>
      </c>
      <c r="F103" s="43">
        <v>200</v>
      </c>
      <c r="G103" s="52">
        <v>4</v>
      </c>
      <c r="H103" s="52">
        <v>3</v>
      </c>
      <c r="I103" s="53">
        <v>17</v>
      </c>
      <c r="J103" s="43">
        <v>118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51" t="s">
        <v>43</v>
      </c>
      <c r="F104" s="43">
        <v>40</v>
      </c>
      <c r="G104" s="52">
        <v>3</v>
      </c>
      <c r="H104" s="52">
        <v>0</v>
      </c>
      <c r="I104" s="53">
        <v>19</v>
      </c>
      <c r="J104" s="43">
        <v>93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51" t="s">
        <v>42</v>
      </c>
      <c r="F105" s="43">
        <v>140</v>
      </c>
      <c r="G105" s="43">
        <v>0</v>
      </c>
      <c r="H105" s="43">
        <v>0</v>
      </c>
      <c r="I105" s="43">
        <v>25</v>
      </c>
      <c r="J105" s="43">
        <v>49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>SUM(G101:G107)</f>
        <v>20</v>
      </c>
      <c r="H108" s="19">
        <f>SUM(H101:H107)</f>
        <v>22</v>
      </c>
      <c r="I108" s="19">
        <f>SUM(I101:I107)</f>
        <v>98</v>
      </c>
      <c r="J108" s="19">
        <f>SUM(J101:J107)</f>
        <v>652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610</v>
      </c>
      <c r="G119" s="32">
        <f>G108+G118</f>
        <v>20</v>
      </c>
      <c r="H119" s="32">
        <f>H108+H118</f>
        <v>22</v>
      </c>
      <c r="I119" s="32">
        <f>I108+I118</f>
        <v>98</v>
      </c>
      <c r="J119" s="32">
        <f>J108+J118</f>
        <v>652</v>
      </c>
      <c r="K119" s="32"/>
      <c r="L119" s="32">
        <f>L108+L118</f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58</v>
      </c>
      <c r="F120" s="40">
        <v>200</v>
      </c>
      <c r="G120" s="52">
        <v>19</v>
      </c>
      <c r="H120" s="52">
        <v>20</v>
      </c>
      <c r="I120" s="53">
        <v>15</v>
      </c>
      <c r="J120" s="52">
        <v>328</v>
      </c>
      <c r="K120" s="41"/>
      <c r="L120" s="40"/>
    </row>
    <row r="121" spans="1:12" ht="15" x14ac:dyDescent="0.25">
      <c r="A121" s="14"/>
      <c r="B121" s="15"/>
      <c r="C121" s="11"/>
      <c r="D121" s="6"/>
      <c r="E121" s="51" t="s">
        <v>60</v>
      </c>
      <c r="F121" s="43">
        <v>60</v>
      </c>
      <c r="G121" s="52">
        <v>0</v>
      </c>
      <c r="H121" s="52">
        <v>0</v>
      </c>
      <c r="I121" s="53">
        <v>2</v>
      </c>
      <c r="J121" s="43">
        <v>13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1" t="s">
        <v>59</v>
      </c>
      <c r="F122" s="43">
        <v>200</v>
      </c>
      <c r="G122" s="52">
        <v>0</v>
      </c>
      <c r="H122" s="52">
        <v>0</v>
      </c>
      <c r="I122" s="53">
        <v>23</v>
      </c>
      <c r="J122" s="43">
        <v>96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51" t="s">
        <v>43</v>
      </c>
      <c r="F123" s="43">
        <v>40</v>
      </c>
      <c r="G123" s="52">
        <v>3</v>
      </c>
      <c r="H123" s="52">
        <v>0</v>
      </c>
      <c r="I123" s="53">
        <v>19</v>
      </c>
      <c r="J123" s="43">
        <v>93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>SUM(G120:G126)</f>
        <v>22</v>
      </c>
      <c r="H127" s="19">
        <f>SUM(H120:H126)</f>
        <v>20</v>
      </c>
      <c r="I127" s="19">
        <f>SUM(I120:I126)</f>
        <v>59</v>
      </c>
      <c r="J127" s="19">
        <f>SUM(J120:J126)</f>
        <v>530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500</v>
      </c>
      <c r="G138" s="32">
        <f>G127+G137</f>
        <v>22</v>
      </c>
      <c r="H138" s="32">
        <f>H127+H137</f>
        <v>20</v>
      </c>
      <c r="I138" s="32">
        <f>I127+I137</f>
        <v>59</v>
      </c>
      <c r="J138" s="32">
        <f>J127+J137</f>
        <v>530</v>
      </c>
      <c r="K138" s="32"/>
      <c r="L138" s="32">
        <f>L127+L137</f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61</v>
      </c>
      <c r="F139" s="40">
        <v>200</v>
      </c>
      <c r="G139" s="52">
        <v>29</v>
      </c>
      <c r="H139" s="52">
        <v>20</v>
      </c>
      <c r="I139" s="53">
        <v>51</v>
      </c>
      <c r="J139" s="52">
        <v>473</v>
      </c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52">
        <v>1</v>
      </c>
      <c r="H141" s="52"/>
      <c r="I141" s="53">
        <v>9</v>
      </c>
      <c r="J141" s="43">
        <v>40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43</v>
      </c>
      <c r="F142" s="43">
        <v>40</v>
      </c>
      <c r="G142" s="52">
        <v>3</v>
      </c>
      <c r="H142" s="52">
        <v>0</v>
      </c>
      <c r="I142" s="53">
        <v>19</v>
      </c>
      <c r="J142" s="43">
        <v>93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440</v>
      </c>
      <c r="G146" s="19">
        <f>SUM(G139:G145)</f>
        <v>33</v>
      </c>
      <c r="H146" s="19">
        <f>SUM(H139:H145)</f>
        <v>20</v>
      </c>
      <c r="I146" s="19">
        <f>SUM(I139:I145)</f>
        <v>79</v>
      </c>
      <c r="J146" s="19">
        <f>SUM(J139:J145)</f>
        <v>606</v>
      </c>
      <c r="K146" s="25"/>
      <c r="L146" s="19">
        <f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440</v>
      </c>
      <c r="G157" s="32">
        <f>G146+G156</f>
        <v>33</v>
      </c>
      <c r="H157" s="32">
        <f>H146+H156</f>
        <v>20</v>
      </c>
      <c r="I157" s="32">
        <f>I146+I156</f>
        <v>79</v>
      </c>
      <c r="J157" s="32">
        <f>J146+J156</f>
        <v>606</v>
      </c>
      <c r="K157" s="32"/>
      <c r="L157" s="32">
        <f>L146+L156</f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51</v>
      </c>
      <c r="F158" s="40">
        <v>80</v>
      </c>
      <c r="G158" s="52">
        <v>12</v>
      </c>
      <c r="H158" s="52">
        <v>21</v>
      </c>
      <c r="I158" s="53">
        <v>11</v>
      </c>
      <c r="J158" s="52">
        <v>287</v>
      </c>
      <c r="K158" s="41"/>
      <c r="L158" s="40"/>
    </row>
    <row r="159" spans="1:12" ht="15" x14ac:dyDescent="0.25">
      <c r="A159" s="23"/>
      <c r="B159" s="15"/>
      <c r="C159" s="11"/>
      <c r="D159" s="6"/>
      <c r="E159" s="51" t="s">
        <v>63</v>
      </c>
      <c r="F159" s="43" t="s">
        <v>64</v>
      </c>
      <c r="G159" s="52">
        <v>6</v>
      </c>
      <c r="H159" s="52">
        <v>7</v>
      </c>
      <c r="I159" s="53">
        <v>48</v>
      </c>
      <c r="J159" s="52">
        <v>300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52">
        <v>1</v>
      </c>
      <c r="H160" s="52"/>
      <c r="I160" s="53">
        <v>9</v>
      </c>
      <c r="J160" s="43">
        <v>40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51" t="s">
        <v>43</v>
      </c>
      <c r="F161" s="43">
        <v>40</v>
      </c>
      <c r="G161" s="52">
        <v>3</v>
      </c>
      <c r="H161" s="52">
        <v>0</v>
      </c>
      <c r="I161" s="53">
        <v>19</v>
      </c>
      <c r="J161" s="43">
        <v>93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51" t="s">
        <v>65</v>
      </c>
      <c r="F163" s="43">
        <v>60</v>
      </c>
      <c r="G163" s="52">
        <v>0</v>
      </c>
      <c r="H163" s="52">
        <v>0</v>
      </c>
      <c r="I163" s="53">
        <v>2</v>
      </c>
      <c r="J163" s="43">
        <v>9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380</v>
      </c>
      <c r="G165" s="19">
        <f>SUM(G158:G164)</f>
        <v>22</v>
      </c>
      <c r="H165" s="19">
        <f>SUM(H158:H164)</f>
        <v>28</v>
      </c>
      <c r="I165" s="19">
        <f>SUM(I158:I164)</f>
        <v>89</v>
      </c>
      <c r="J165" s="19">
        <f>SUM(J158:J164)</f>
        <v>729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380</v>
      </c>
      <c r="G176" s="32">
        <f>G165+G175</f>
        <v>22</v>
      </c>
      <c r="H176" s="32">
        <f>H165+H175</f>
        <v>28</v>
      </c>
      <c r="I176" s="32">
        <f>I165+I175</f>
        <v>89</v>
      </c>
      <c r="J176" s="32">
        <f>J165+J175</f>
        <v>729</v>
      </c>
      <c r="K176" s="32"/>
      <c r="L176" s="32">
        <f>L165+L175</f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66</v>
      </c>
      <c r="F177" s="40">
        <v>150</v>
      </c>
      <c r="G177" s="52">
        <v>3</v>
      </c>
      <c r="H177" s="52">
        <v>2</v>
      </c>
      <c r="I177" s="53">
        <v>23</v>
      </c>
      <c r="J177" s="52">
        <v>138</v>
      </c>
      <c r="K177" s="41"/>
      <c r="L177" s="40"/>
    </row>
    <row r="178" spans="1:12" ht="15" x14ac:dyDescent="0.25">
      <c r="A178" s="23"/>
      <c r="B178" s="15"/>
      <c r="C178" s="11"/>
      <c r="D178" s="6"/>
      <c r="E178" s="51" t="s">
        <v>67</v>
      </c>
      <c r="F178" s="43">
        <v>150</v>
      </c>
      <c r="G178" s="52">
        <v>3</v>
      </c>
      <c r="H178" s="52">
        <v>6</v>
      </c>
      <c r="I178" s="53">
        <v>18</v>
      </c>
      <c r="J178" s="52">
        <v>150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62</v>
      </c>
      <c r="F179" s="43">
        <v>200</v>
      </c>
      <c r="G179" s="52">
        <v>1</v>
      </c>
      <c r="H179" s="52"/>
      <c r="I179" s="53">
        <v>9</v>
      </c>
      <c r="J179" s="43">
        <v>40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51" t="s">
        <v>43</v>
      </c>
      <c r="F180" s="43">
        <v>40</v>
      </c>
      <c r="G180" s="52">
        <v>3</v>
      </c>
      <c r="H180" s="52">
        <v>0</v>
      </c>
      <c r="I180" s="53">
        <v>19</v>
      </c>
      <c r="J180" s="43">
        <v>93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51"/>
      <c r="F182" s="43"/>
      <c r="G182" s="52"/>
      <c r="H182" s="52"/>
      <c r="I182" s="5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>SUM(G177:G183)</f>
        <v>10</v>
      </c>
      <c r="H184" s="19">
        <f>SUM(H177:H183)</f>
        <v>8</v>
      </c>
      <c r="I184" s="19">
        <f>SUM(I177:I183)</f>
        <v>69</v>
      </c>
      <c r="J184" s="19">
        <f>SUM(J177:J183)</f>
        <v>421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540</v>
      </c>
      <c r="G195" s="32">
        <f>G184+G194</f>
        <v>10</v>
      </c>
      <c r="H195" s="32">
        <f>H184+H194</f>
        <v>8</v>
      </c>
      <c r="I195" s="32">
        <f>I184+I194</f>
        <v>69</v>
      </c>
      <c r="J195" s="32">
        <f>J184+J194</f>
        <v>421</v>
      </c>
      <c r="K195" s="32"/>
      <c r="L195" s="32">
        <f>L184+L194</f>
        <v>0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502.5</v>
      </c>
      <c r="G196" s="34">
        <f>(G24+G43+G62+G81+G100+G119+G138+G157+G176+G195)/(IF(G24=0,0,1)+IF(G43=0,0,1)+IF(G62=0,0,1)+IF(G81=0,0,1)+IF(G100=0,0,1)+IF(G119=0,0,1)+IF(G138=0,0,1)+IF(G157=0,0,1)+IF(G176=0,0,1)+IF(G195=0,0,1))</f>
        <v>21.5</v>
      </c>
      <c r="H196" s="34">
        <f>(H24+H43+H62+H81+H100+H119+H138+H157+H176+H195)/(IF(H24=0,0,1)+IF(H43=0,0,1)+IF(H62=0,0,1)+IF(H81=0,0,1)+IF(H100=0,0,1)+IF(H119=0,0,1)+IF(H138=0,0,1)+IF(H157=0,0,1)+IF(H176=0,0,1)+IF(H195=0,0,1))</f>
        <v>20.6</v>
      </c>
      <c r="I196" s="34">
        <f>(I24+I43+I62+I81+I100+I119+I138+I157+I176+I195)/(IF(I24=0,0,1)+IF(I43=0,0,1)+IF(I62=0,0,1)+IF(I81=0,0,1)+IF(I100=0,0,1)+IF(I119=0,0,1)+IF(I138=0,0,1)+IF(I157=0,0,1)+IF(I176=0,0,1)+IF(I195=0,0,1))</f>
        <v>95.4</v>
      </c>
      <c r="J196" s="34">
        <f>(J24+J43+J62+J81+J100+J119+J138+J157+J176+J195)/(IF(J24=0,0,1)+IF(J43=0,0,1)+IF(J62=0,0,1)+IF(J81=0,0,1)+IF(J100=0,0,1)+IF(J119=0,0,1)+IF(J138=0,0,1)+IF(J157=0,0,1)+IF(J176=0,0,1)+IF(J195=0,0,1))</f>
        <v>574.29999999999995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2023-10-25T09:55:58Z</dcterms:modified>
</cp:coreProperties>
</file>